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ni\Documents\Scouts\Popcorn\2018\Kickoff\"/>
    </mc:Choice>
  </mc:AlternateContent>
  <bookViews>
    <workbookView xWindow="0" yWindow="0" windowWidth="20490" windowHeight="7650"/>
  </bookViews>
  <sheets>
    <sheet name="Tier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1" l="1"/>
  <c r="B49" i="1"/>
  <c r="D49" i="1" s="1"/>
  <c r="E49" i="1" s="1"/>
  <c r="E10" i="1"/>
  <c r="B44" i="1" l="1"/>
  <c r="D44" i="1" s="1"/>
  <c r="E44" i="1" s="1"/>
  <c r="B27" i="1"/>
  <c r="D27" i="1" s="1"/>
  <c r="E27" i="1" s="1"/>
  <c r="B10" i="1" l="1"/>
  <c r="D10" i="1" s="1"/>
</calcChain>
</file>

<file path=xl/sharedStrings.xml><?xml version="1.0" encoding="utf-8"?>
<sst xmlns="http://schemas.openxmlformats.org/spreadsheetml/2006/main" count="59" uniqueCount="47">
  <si>
    <t>TIER 1</t>
  </si>
  <si>
    <t>PRICE/YEAR</t>
  </si>
  <si>
    <t>PRICE PER SCOUT/YEAR</t>
  </si>
  <si>
    <t>REGISTRATION FEES - YOUTH</t>
  </si>
  <si>
    <t>REGISTRATION FEES - ADULT</t>
  </si>
  <si>
    <t>UNIT CHARTER FEES</t>
  </si>
  <si>
    <t>BOYS' LIFE</t>
  </si>
  <si>
    <t>ACCIDENT INSURANCE FEES</t>
  </si>
  <si>
    <t>STORAGE</t>
  </si>
  <si>
    <t>FACILITY RENTAL</t>
  </si>
  <si>
    <t>RECRUITING EVENTS</t>
  </si>
  <si>
    <t>TIER 2</t>
  </si>
  <si>
    <t>PACK MEETING EXPENSES</t>
  </si>
  <si>
    <t>BRIDGING CEREMONY</t>
  </si>
  <si>
    <t>BLUE &amp; GOLD</t>
  </si>
  <si>
    <t>AWARDS/RECOGNITION</t>
  </si>
  <si>
    <t>ADVANCEMENTS</t>
  </si>
  <si>
    <t xml:space="preserve">   BOOKS</t>
  </si>
  <si>
    <t xml:space="preserve">   HATS</t>
  </si>
  <si>
    <t xml:space="preserve">   NECKERCHIEFS</t>
  </si>
  <si>
    <t xml:space="preserve">   WOGGLES</t>
  </si>
  <si>
    <t>SCHOLARSHIPS</t>
  </si>
  <si>
    <t>PROGRAM MATERIALS</t>
  </si>
  <si>
    <t>DEN EXPENSES</t>
  </si>
  <si>
    <t>TIER 3</t>
  </si>
  <si>
    <t>PUMPKIN PATCH/CORN MAZE</t>
  </si>
  <si>
    <t>PACK LOCK-IN</t>
  </si>
  <si>
    <t>PINEWOOD DERBY KITS</t>
  </si>
  <si>
    <t>EVERETT SILVERTIPS</t>
  </si>
  <si>
    <t>AOL GIFTS</t>
  </si>
  <si>
    <t>DISTRICT PINEWOOD DERBY</t>
  </si>
  <si>
    <t>PACK CAMPING</t>
  </si>
  <si>
    <t>AVIATION DAYS / TANKFEST</t>
  </si>
  <si>
    <t>POOL PARTY/GRADUATION</t>
  </si>
  <si>
    <t>HANDS ACROSS THE BORDER</t>
  </si>
  <si>
    <t>WEBELOS CAMPING / RESIDENT CAMP</t>
  </si>
  <si>
    <t>TWILIGHT CAMP</t>
  </si>
  <si>
    <t>AQUASOX GAME/OVERNIGHT</t>
  </si>
  <si>
    <t># Scouts</t>
  </si>
  <si>
    <t>TOTAL</t>
  </si>
  <si>
    <t>TIER 1 COST</t>
  </si>
  <si>
    <t>TIER 1 &amp; 2 COST</t>
  </si>
  <si>
    <t>PINEWOOD DERBY (other than kits)</t>
  </si>
  <si>
    <t>TIER 4</t>
  </si>
  <si>
    <t>TIERS 1, 2, &amp; 3 COST</t>
  </si>
  <si>
    <t>HAWAII!!!</t>
  </si>
  <si>
    <t>GROSS SALES NEEDED PER SCOUT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</si>
</sst>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Font="1" applyBorder="1"/>
    <xf numFmtId="0" fontId="0" fillId="0" borderId="0" xfId="0" applyBorder="1"/>
    <xf numFmtId="0" fontId="1" fillId="0" borderId="1" xfId="0" applyFont="1" applyBorder="1"/>
    <xf numFmtId="164" fontId="0" fillId="0" borderId="1" xfId="0" applyNumberFormat="1" applyBorder="1"/>
    <xf numFmtId="164" fontId="0" fillId="0" borderId="0" xfId="0" applyNumberFormat="1" applyBorder="1"/>
    <xf numFmtId="164" fontId="0" fillId="0" borderId="0" xfId="0" applyNumberFormat="1"/>
    <xf numFmtId="16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164" fontId="1" fillId="2" borderId="1" xfId="0" applyNumberFormat="1" applyFont="1" applyFill="1" applyBorder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workbookViewId="0"/>
  </sheetViews>
  <sheetFormatPr defaultRowHeight="15" x14ac:dyDescent="0.25"/>
  <cols>
    <col min="1" max="1" width="39.7109375" customWidth="1"/>
    <col min="2" max="2" width="13.5703125" style="7" customWidth="1"/>
    <col min="4" max="4" width="15.28515625" style="7" customWidth="1"/>
    <col min="5" max="5" width="12.28515625" style="7" customWidth="1"/>
  </cols>
  <sheetData>
    <row r="1" spans="1:5" ht="60" x14ac:dyDescent="0.25">
      <c r="A1" s="9" t="s">
        <v>0</v>
      </c>
      <c r="B1" s="12" t="s">
        <v>1</v>
      </c>
      <c r="C1" s="9" t="s">
        <v>38</v>
      </c>
      <c r="D1" s="13" t="s">
        <v>2</v>
      </c>
      <c r="E1" s="13" t="s">
        <v>46</v>
      </c>
    </row>
    <row r="2" spans="1:5" x14ac:dyDescent="0.25">
      <c r="A2" s="1" t="s">
        <v>3</v>
      </c>
      <c r="B2" s="5">
        <v>1320</v>
      </c>
      <c r="C2" s="1"/>
      <c r="D2" s="5"/>
      <c r="E2" s="5"/>
    </row>
    <row r="3" spans="1:5" x14ac:dyDescent="0.25">
      <c r="A3" s="1" t="s">
        <v>4</v>
      </c>
      <c r="B3" s="5">
        <v>495</v>
      </c>
      <c r="C3" s="1"/>
      <c r="D3" s="5"/>
      <c r="E3" s="5"/>
    </row>
    <row r="4" spans="1:5" x14ac:dyDescent="0.25">
      <c r="A4" s="1" t="s">
        <v>5</v>
      </c>
      <c r="B4" s="5">
        <v>50</v>
      </c>
      <c r="C4" s="1"/>
      <c r="D4" s="5"/>
      <c r="E4" s="5"/>
    </row>
    <row r="5" spans="1:5" x14ac:dyDescent="0.25">
      <c r="A5" s="1" t="s">
        <v>6</v>
      </c>
      <c r="B5" s="5">
        <v>560</v>
      </c>
      <c r="C5" s="1"/>
      <c r="D5" s="5"/>
      <c r="E5" s="5"/>
    </row>
    <row r="6" spans="1:5" x14ac:dyDescent="0.25">
      <c r="A6" s="1" t="s">
        <v>7</v>
      </c>
      <c r="B6" s="5">
        <v>55</v>
      </c>
      <c r="C6" s="1"/>
      <c r="D6" s="5"/>
      <c r="E6" s="5"/>
    </row>
    <row r="7" spans="1:5" x14ac:dyDescent="0.25">
      <c r="A7" s="1" t="s">
        <v>8</v>
      </c>
      <c r="B7" s="5">
        <v>672</v>
      </c>
      <c r="C7" s="1"/>
      <c r="D7" s="5"/>
      <c r="E7" s="5"/>
    </row>
    <row r="8" spans="1:5" x14ac:dyDescent="0.25">
      <c r="A8" s="1" t="s">
        <v>9</v>
      </c>
      <c r="B8" s="5">
        <v>554</v>
      </c>
      <c r="C8" s="1"/>
      <c r="D8" s="5"/>
      <c r="E8" s="5"/>
    </row>
    <row r="9" spans="1:5" x14ac:dyDescent="0.25">
      <c r="A9" s="2" t="s">
        <v>10</v>
      </c>
      <c r="B9" s="5">
        <v>300</v>
      </c>
      <c r="C9" s="1"/>
      <c r="D9" s="5"/>
      <c r="E9" s="5"/>
    </row>
    <row r="10" spans="1:5" x14ac:dyDescent="0.25">
      <c r="A10" s="4" t="s">
        <v>39</v>
      </c>
      <c r="B10" s="8">
        <f>SUM(B2:B9)</f>
        <v>4006</v>
      </c>
      <c r="C10" s="4">
        <v>40</v>
      </c>
      <c r="D10" s="8">
        <f>B10/C10</f>
        <v>100.15</v>
      </c>
      <c r="E10" s="8">
        <f>100/0.4</f>
        <v>250</v>
      </c>
    </row>
    <row r="11" spans="1:5" x14ac:dyDescent="0.25">
      <c r="A11" s="3"/>
      <c r="B11" s="6"/>
      <c r="C11" s="3"/>
      <c r="D11" s="6"/>
    </row>
    <row r="12" spans="1:5" ht="30" customHeight="1" x14ac:dyDescent="0.25">
      <c r="A12" s="9" t="s">
        <v>11</v>
      </c>
      <c r="B12" s="12" t="s">
        <v>1</v>
      </c>
      <c r="C12" s="9" t="s">
        <v>38</v>
      </c>
      <c r="D12" s="13" t="s">
        <v>2</v>
      </c>
      <c r="E12" s="13" t="s">
        <v>46</v>
      </c>
    </row>
    <row r="13" spans="1:5" x14ac:dyDescent="0.25">
      <c r="A13" s="2" t="s">
        <v>40</v>
      </c>
      <c r="B13" s="5">
        <v>4006</v>
      </c>
      <c r="C13" s="1"/>
      <c r="D13" s="5"/>
      <c r="E13" s="5"/>
    </row>
    <row r="14" spans="1:5" x14ac:dyDescent="0.25">
      <c r="A14" s="10" t="s">
        <v>12</v>
      </c>
      <c r="B14" s="11">
        <v>300</v>
      </c>
      <c r="C14" s="10"/>
      <c r="D14" s="11"/>
      <c r="E14" s="5"/>
    </row>
    <row r="15" spans="1:5" x14ac:dyDescent="0.25">
      <c r="A15" s="10" t="s">
        <v>13</v>
      </c>
      <c r="B15" s="11">
        <v>350</v>
      </c>
      <c r="C15" s="10"/>
      <c r="D15" s="11"/>
      <c r="E15" s="5"/>
    </row>
    <row r="16" spans="1:5" x14ac:dyDescent="0.25">
      <c r="A16" s="10" t="s">
        <v>14</v>
      </c>
      <c r="B16" s="11">
        <v>300</v>
      </c>
      <c r="C16" s="10"/>
      <c r="D16" s="11"/>
      <c r="E16" s="5"/>
    </row>
    <row r="17" spans="1:5" x14ac:dyDescent="0.25">
      <c r="A17" s="10" t="s">
        <v>42</v>
      </c>
      <c r="B17" s="11">
        <v>400</v>
      </c>
      <c r="C17" s="10"/>
      <c r="D17" s="11"/>
      <c r="E17" s="5"/>
    </row>
    <row r="18" spans="1:5" x14ac:dyDescent="0.25">
      <c r="A18" s="10" t="s">
        <v>15</v>
      </c>
      <c r="B18" s="11">
        <v>480</v>
      </c>
      <c r="C18" s="10"/>
      <c r="D18" s="11"/>
      <c r="E18" s="5"/>
    </row>
    <row r="19" spans="1:5" x14ac:dyDescent="0.25">
      <c r="A19" s="10" t="s">
        <v>16</v>
      </c>
      <c r="B19" s="11"/>
      <c r="C19" s="10"/>
      <c r="D19" s="11"/>
      <c r="E19" s="5"/>
    </row>
    <row r="20" spans="1:5" x14ac:dyDescent="0.25">
      <c r="A20" s="10" t="s">
        <v>17</v>
      </c>
      <c r="B20" s="11">
        <v>520</v>
      </c>
      <c r="C20" s="10"/>
      <c r="D20" s="11"/>
      <c r="E20" s="5"/>
    </row>
    <row r="21" spans="1:5" x14ac:dyDescent="0.25">
      <c r="A21" s="10" t="s">
        <v>18</v>
      </c>
      <c r="B21" s="11">
        <v>615</v>
      </c>
      <c r="C21" s="10"/>
      <c r="D21" s="11"/>
      <c r="E21" s="5"/>
    </row>
    <row r="22" spans="1:5" x14ac:dyDescent="0.25">
      <c r="A22" s="10" t="s">
        <v>19</v>
      </c>
      <c r="B22" s="11">
        <v>400</v>
      </c>
      <c r="C22" s="10"/>
      <c r="D22" s="11"/>
      <c r="E22" s="5"/>
    </row>
    <row r="23" spans="1:5" x14ac:dyDescent="0.25">
      <c r="A23" s="10" t="s">
        <v>20</v>
      </c>
      <c r="B23" s="11">
        <v>240</v>
      </c>
      <c r="C23" s="10"/>
      <c r="D23" s="11"/>
      <c r="E23" s="5"/>
    </row>
    <row r="24" spans="1:5" x14ac:dyDescent="0.25">
      <c r="A24" s="10" t="s">
        <v>21</v>
      </c>
      <c r="B24" s="11">
        <v>120</v>
      </c>
      <c r="C24" s="10"/>
      <c r="D24" s="11"/>
      <c r="E24" s="5"/>
    </row>
    <row r="25" spans="1:5" x14ac:dyDescent="0.25">
      <c r="A25" s="10" t="s">
        <v>22</v>
      </c>
      <c r="B25" s="11">
        <v>250</v>
      </c>
      <c r="C25" s="10"/>
      <c r="D25" s="11"/>
      <c r="E25" s="5"/>
    </row>
    <row r="26" spans="1:5" x14ac:dyDescent="0.25">
      <c r="A26" s="10" t="s">
        <v>23</v>
      </c>
      <c r="B26" s="11">
        <v>1358</v>
      </c>
      <c r="C26" s="10"/>
      <c r="D26" s="11"/>
      <c r="E26" s="5"/>
    </row>
    <row r="27" spans="1:5" x14ac:dyDescent="0.25">
      <c r="A27" s="1"/>
      <c r="B27" s="8">
        <f>SUM(B13:B26)</f>
        <v>9339</v>
      </c>
      <c r="C27" s="4">
        <v>40</v>
      </c>
      <c r="D27" s="8">
        <f>B27/C27</f>
        <v>233.47499999999999</v>
      </c>
      <c r="E27" s="8">
        <f>D27/0.4</f>
        <v>583.6875</v>
      </c>
    </row>
    <row r="28" spans="1:5" x14ac:dyDescent="0.25">
      <c r="A28" s="3"/>
      <c r="B28" s="6"/>
      <c r="C28" s="3"/>
      <c r="D28" s="6"/>
    </row>
    <row r="29" spans="1:5" ht="30" customHeight="1" x14ac:dyDescent="0.25">
      <c r="A29" s="9" t="s">
        <v>24</v>
      </c>
      <c r="B29" s="12" t="s">
        <v>1</v>
      </c>
      <c r="C29" s="9" t="s">
        <v>38</v>
      </c>
      <c r="D29" s="13" t="s">
        <v>2</v>
      </c>
      <c r="E29" s="13" t="s">
        <v>46</v>
      </c>
    </row>
    <row r="30" spans="1:5" x14ac:dyDescent="0.25">
      <c r="A30" s="2" t="s">
        <v>41</v>
      </c>
      <c r="B30" s="5">
        <v>9339</v>
      </c>
      <c r="C30" s="1"/>
      <c r="D30" s="5"/>
      <c r="E30" s="5"/>
    </row>
    <row r="31" spans="1:5" x14ac:dyDescent="0.25">
      <c r="A31" s="10" t="s">
        <v>25</v>
      </c>
      <c r="B31" s="11">
        <v>280</v>
      </c>
      <c r="C31" s="10"/>
      <c r="D31" s="11"/>
      <c r="E31" s="5"/>
    </row>
    <row r="32" spans="1:5" x14ac:dyDescent="0.25">
      <c r="A32" s="10" t="s">
        <v>26</v>
      </c>
      <c r="B32" s="11">
        <v>1000</v>
      </c>
      <c r="C32" s="10"/>
      <c r="D32" s="11"/>
      <c r="E32" s="5"/>
    </row>
    <row r="33" spans="1:5" x14ac:dyDescent="0.25">
      <c r="A33" s="10" t="s">
        <v>27</v>
      </c>
      <c r="B33" s="11">
        <v>360</v>
      </c>
      <c r="C33" s="10"/>
      <c r="D33" s="11"/>
      <c r="E33" s="5"/>
    </row>
    <row r="34" spans="1:5" x14ac:dyDescent="0.25">
      <c r="A34" s="10" t="s">
        <v>28</v>
      </c>
      <c r="B34" s="11">
        <v>480</v>
      </c>
      <c r="C34" s="10"/>
      <c r="D34" s="11"/>
      <c r="E34" s="5"/>
    </row>
    <row r="35" spans="1:5" x14ac:dyDescent="0.25">
      <c r="A35" s="10" t="s">
        <v>29</v>
      </c>
      <c r="B35" s="11">
        <v>400</v>
      </c>
      <c r="C35" s="10"/>
      <c r="D35" s="11"/>
      <c r="E35" s="5"/>
    </row>
    <row r="36" spans="1:5" x14ac:dyDescent="0.25">
      <c r="A36" s="10" t="s">
        <v>30</v>
      </c>
      <c r="B36" s="11">
        <v>80</v>
      </c>
      <c r="C36" s="10"/>
      <c r="D36" s="11"/>
      <c r="E36" s="5"/>
    </row>
    <row r="37" spans="1:5" x14ac:dyDescent="0.25">
      <c r="A37" s="10" t="s">
        <v>31</v>
      </c>
      <c r="B37" s="11">
        <v>500</v>
      </c>
      <c r="C37" s="10"/>
      <c r="D37" s="11"/>
      <c r="E37" s="5"/>
    </row>
    <row r="38" spans="1:5" x14ac:dyDescent="0.25">
      <c r="A38" s="10" t="s">
        <v>32</v>
      </c>
      <c r="B38" s="11">
        <v>600</v>
      </c>
      <c r="C38" s="10"/>
      <c r="D38" s="11"/>
      <c r="E38" s="5"/>
    </row>
    <row r="39" spans="1:5" x14ac:dyDescent="0.25">
      <c r="A39" s="10" t="s">
        <v>33</v>
      </c>
      <c r="B39" s="11">
        <v>500</v>
      </c>
      <c r="C39" s="10"/>
      <c r="D39" s="11"/>
      <c r="E39" s="5"/>
    </row>
    <row r="40" spans="1:5" x14ac:dyDescent="0.25">
      <c r="A40" s="10" t="s">
        <v>34</v>
      </c>
      <c r="B40" s="11">
        <v>125</v>
      </c>
      <c r="C40" s="10"/>
      <c r="D40" s="11"/>
      <c r="E40" s="5"/>
    </row>
    <row r="41" spans="1:5" x14ac:dyDescent="0.25">
      <c r="A41" s="10" t="s">
        <v>35</v>
      </c>
      <c r="B41" s="11">
        <v>900</v>
      </c>
      <c r="C41" s="10"/>
      <c r="D41" s="11"/>
      <c r="E41" s="5"/>
    </row>
    <row r="42" spans="1:5" x14ac:dyDescent="0.25">
      <c r="A42" s="10" t="s">
        <v>36</v>
      </c>
      <c r="B42" s="11">
        <v>3325</v>
      </c>
      <c r="C42" s="10"/>
      <c r="D42" s="11"/>
      <c r="E42" s="5"/>
    </row>
    <row r="43" spans="1:5" x14ac:dyDescent="0.25">
      <c r="A43" s="10" t="s">
        <v>37</v>
      </c>
      <c r="B43" s="11">
        <v>640</v>
      </c>
      <c r="C43" s="10"/>
      <c r="D43" s="11"/>
      <c r="E43" s="5"/>
    </row>
    <row r="44" spans="1:5" x14ac:dyDescent="0.25">
      <c r="A44" s="4"/>
      <c r="B44" s="8">
        <f>SUM(B30:B43)</f>
        <v>18529</v>
      </c>
      <c r="C44" s="4">
        <v>40</v>
      </c>
      <c r="D44" s="8">
        <f>B44/C44</f>
        <v>463.22500000000002</v>
      </c>
      <c r="E44" s="8">
        <f>D44/0.4</f>
        <v>1158.0625</v>
      </c>
    </row>
    <row r="46" spans="1:5" ht="30" customHeight="1" x14ac:dyDescent="0.25">
      <c r="A46" s="9" t="s">
        <v>43</v>
      </c>
      <c r="B46" s="12" t="s">
        <v>1</v>
      </c>
      <c r="C46" s="9" t="s">
        <v>38</v>
      </c>
      <c r="D46" s="13" t="s">
        <v>2</v>
      </c>
      <c r="E46" s="13" t="s">
        <v>46</v>
      </c>
    </row>
    <row r="47" spans="1:5" x14ac:dyDescent="0.25">
      <c r="A47" s="2" t="s">
        <v>44</v>
      </c>
      <c r="B47" s="5">
        <v>18529</v>
      </c>
      <c r="C47" s="1"/>
      <c r="D47" s="5"/>
      <c r="E47" s="5"/>
    </row>
    <row r="48" spans="1:5" x14ac:dyDescent="0.25">
      <c r="A48" s="10" t="s">
        <v>45</v>
      </c>
      <c r="B48" s="11">
        <f>C48*D48</f>
        <v>200000</v>
      </c>
      <c r="C48" s="10">
        <v>40</v>
      </c>
      <c r="D48" s="11">
        <v>5000</v>
      </c>
      <c r="E48" s="5"/>
    </row>
    <row r="49" spans="1:5" x14ac:dyDescent="0.25">
      <c r="A49" s="4"/>
      <c r="B49" s="8">
        <f>SUM(B47:B48)</f>
        <v>218529</v>
      </c>
      <c r="C49" s="4">
        <v>40</v>
      </c>
      <c r="D49" s="8">
        <f>B49/C49</f>
        <v>5463.2250000000004</v>
      </c>
      <c r="E49" s="8">
        <f>D49/0.4</f>
        <v>13658.0625</v>
      </c>
    </row>
  </sheetData>
  <pageMargins left="0.7" right="0.7" top="0.75" bottom="0.75" header="0.3" footer="0.3"/>
  <pageSetup orientation="portrait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2018-08-06T18:41:34Z</cp:lastPrinted>
  <dcterms:created xsi:type="dcterms:W3CDTF">2018-08-06T18:39:13Z</dcterms:created>
  <dcterms:modified xsi:type="dcterms:W3CDTF">2018-08-17T14:59:30Z</dcterms:modified>
</cp:coreProperties>
</file>